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E29FC011-BD99-45A2-9E5B-1E87AD6C6B3C}" xr6:coauthVersionLast="47" xr6:coauthVersionMax="47" xr10:uidLastSave="{00000000-0000-0000-0000-000000000000}"/>
  <bookViews>
    <workbookView xWindow="-120" yWindow="-120" windowWidth="29040" windowHeight="16440" xr2:uid="{710C3DEA-2DBB-415D-9599-70F1BBE5D551}"/>
  </bookViews>
  <sheets>
    <sheet name="Classique 20212022" sheetId="1" r:id="rId1"/>
    <sheet name="Noël 202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I1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7" i="2"/>
  <c r="I18" i="2"/>
  <c r="H22" i="1"/>
  <c r="H48" i="1"/>
  <c r="H47" i="1"/>
  <c r="H46" i="1"/>
  <c r="H44" i="1"/>
  <c r="H43" i="1"/>
  <c r="H42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5" i="1"/>
  <c r="H24" i="1"/>
  <c r="H23" i="1"/>
  <c r="H21" i="1"/>
  <c r="H19" i="1"/>
  <c r="H18" i="1"/>
  <c r="H17" i="1"/>
  <c r="I39" i="2" l="1"/>
  <c r="H49" i="1"/>
  <c r="H50" i="1" s="1"/>
</calcChain>
</file>

<file path=xl/sharedStrings.xml><?xml version="1.0" encoding="utf-8"?>
<sst xmlns="http://schemas.openxmlformats.org/spreadsheetml/2006/main" count="92" uniqueCount="86">
  <si>
    <t>Bon de commande - Classique 2021-2022</t>
  </si>
  <si>
    <t xml:space="preserve">7 rue La Boissière 92260 Fontenay-aux-Roses </t>
  </si>
  <si>
    <t>Mail : contact@tiphainechocolat.com</t>
  </si>
  <si>
    <t>Site internet : www.tiphainechocolat.com</t>
  </si>
  <si>
    <t>Nom Prénom:</t>
  </si>
  <si>
    <t>Tél:</t>
  </si>
  <si>
    <t>Email:</t>
  </si>
  <si>
    <t>Date de retrait:</t>
  </si>
  <si>
    <r>
      <t xml:space="preserve">Lieu de retrait </t>
    </r>
    <r>
      <rPr>
        <i/>
        <sz val="14"/>
        <color indexed="8"/>
        <rFont val="Calibri"/>
        <family val="2"/>
      </rPr>
      <t>(Boutique FAR ou boutique de Cachan):</t>
    </r>
  </si>
  <si>
    <t>Bon de commande 2021-2022</t>
  </si>
  <si>
    <t>DÉSIGNATION</t>
  </si>
  <si>
    <t>Quantité</t>
  </si>
  <si>
    <t>Prix TTC</t>
  </si>
  <si>
    <t>Prix total TTC</t>
  </si>
  <si>
    <t>NOS SPECIALITES</t>
  </si>
  <si>
    <t>Friture (100g)*</t>
  </si>
  <si>
    <t xml:space="preserve"> Mendiants (100g)</t>
  </si>
  <si>
    <t>Méli-Mélo (200g)</t>
  </si>
  <si>
    <t>AIGUILLETTES CONFITES</t>
  </si>
  <si>
    <t>Citronnettes (110g)</t>
  </si>
  <si>
    <t>Yuzettes (180g)</t>
  </si>
  <si>
    <t>Gingembrettes (190g)</t>
  </si>
  <si>
    <t>Mix Aiguillettes (300g)</t>
  </si>
  <si>
    <t>CROQ'S</t>
  </si>
  <si>
    <t>Croq'Mixte (100g)</t>
  </si>
  <si>
    <t>Croq'Café (100g)</t>
  </si>
  <si>
    <t>Croq'Grué (100g)</t>
  </si>
  <si>
    <t>Croq'Spéculoos (100g)</t>
  </si>
  <si>
    <t>Croq'Nature (100g)</t>
  </si>
  <si>
    <t>Croq'Piment (100g)</t>
  </si>
  <si>
    <t>Croq'Noisettes (100g)</t>
  </si>
  <si>
    <t>GANACHES</t>
  </si>
  <si>
    <t>Mini Ballotin 12 pièces</t>
  </si>
  <si>
    <t xml:space="preserve">Ballotin 48 pièces </t>
  </si>
  <si>
    <t>Ballotin 80 pièces</t>
  </si>
  <si>
    <t xml:space="preserve">Ballotin 112 pièces </t>
  </si>
  <si>
    <t xml:space="preserve">Ballotin 160 pièces </t>
  </si>
  <si>
    <t>Ballotin 1kg</t>
  </si>
  <si>
    <t>CONFISERIES</t>
  </si>
  <si>
    <t>Guimauves maison (100g)</t>
  </si>
  <si>
    <t>Pâtes de fruits maison 32 pièces</t>
  </si>
  <si>
    <t>Pâtes de fruits maison 64 pièces</t>
  </si>
  <si>
    <t>PRODUITS HORS CATALOGUE</t>
  </si>
  <si>
    <t>Cuillères ** (limité-hors catalogue)</t>
  </si>
  <si>
    <t>Rouge à lèvres ** (limité-hors catalogue)</t>
  </si>
  <si>
    <t>Sucettes (lait) (limité-hors catalogue)</t>
  </si>
  <si>
    <t>Total produits "Classique" TTC</t>
  </si>
  <si>
    <t>MONTANT TOTAL COMMANDE</t>
  </si>
  <si>
    <r>
      <t xml:space="preserve">* Existe en chocolat noir, au lait ou mixte; sans précision de votre part, le mixte sera livré par défaut.                ** Existe en chocolat noir ou au lait; merci de préciser.                                                                                  </t>
    </r>
    <r>
      <rPr>
        <b/>
        <u/>
        <sz val="11"/>
        <color indexed="8"/>
        <rFont val="Calibri"/>
        <family val="2"/>
      </rPr>
      <t>Commentaires</t>
    </r>
    <r>
      <rPr>
        <b/>
        <sz val="11"/>
        <color indexed="8"/>
        <rFont val="Calibri"/>
        <family val="2"/>
      </rPr>
      <t xml:space="preserve">: </t>
    </r>
  </si>
  <si>
    <t>Bon de commande - Noël</t>
  </si>
  <si>
    <t>Mail: contact@tiphainechocolat.com</t>
  </si>
  <si>
    <t>Site internet: www.tiphainechocolat.com</t>
  </si>
  <si>
    <t>Tel:</t>
  </si>
  <si>
    <t>DESIGNATION</t>
  </si>
  <si>
    <t>Quantiné Noire</t>
  </si>
  <si>
    <t>Quantité Lait</t>
  </si>
  <si>
    <t>Mini Père Noël (20g)</t>
  </si>
  <si>
    <t>Friture de Noël (100g)</t>
  </si>
  <si>
    <r>
      <t xml:space="preserve">Friture de Noël </t>
    </r>
    <r>
      <rPr>
        <b/>
        <sz val="11"/>
        <color indexed="8"/>
        <rFont val="Calibri"/>
        <family val="2"/>
      </rPr>
      <t>Mixte</t>
    </r>
    <r>
      <rPr>
        <sz val="11"/>
        <color theme="1"/>
        <rFont val="Calibri"/>
        <family val="2"/>
        <scheme val="minor"/>
      </rPr>
      <t xml:space="preserve"> (100g)</t>
    </r>
  </si>
  <si>
    <t>Friture Fantaisie (100g)</t>
  </si>
  <si>
    <t>Puzzle "Fantaisie" (70g)</t>
  </si>
  <si>
    <t>Père Noël boule (100g)</t>
  </si>
  <si>
    <t>Boules de Noël (2x40g)</t>
  </si>
  <si>
    <r>
      <t xml:space="preserve">Tablette Ours (100g) </t>
    </r>
    <r>
      <rPr>
        <b/>
        <sz val="11"/>
        <color indexed="8"/>
        <rFont val="Calibri"/>
        <family val="2"/>
      </rPr>
      <t>CHOCOLAT DU CAMEROUN</t>
    </r>
  </si>
  <si>
    <t>Tablette "Joyeux Noël"  (150g)</t>
  </si>
  <si>
    <t>Tablette "Bonnes Fêtes" (150g)</t>
  </si>
  <si>
    <t>Tablette "Bonne année" (150g)</t>
  </si>
  <si>
    <t>Truffes (150g)</t>
  </si>
  <si>
    <t>Sapin Mendiant (150g environ)</t>
  </si>
  <si>
    <t>Calendrier de l'Avent en Chocolat (220g)</t>
  </si>
  <si>
    <t>Renne étoilé (250g)</t>
  </si>
  <si>
    <t>Père Noël étoilé (250g)</t>
  </si>
  <si>
    <t>Mug fantaisie (200g)</t>
  </si>
  <si>
    <t>Traineau du Père Noël  (500g)</t>
  </si>
  <si>
    <t>Total produits "Noël" TTC</t>
  </si>
  <si>
    <r>
      <rPr>
        <b/>
        <sz val="10"/>
        <color indexed="8"/>
        <rFont val="Calibri"/>
        <family val="2"/>
      </rPr>
      <t xml:space="preserve">     </t>
    </r>
    <r>
      <rPr>
        <b/>
        <sz val="14"/>
        <color indexed="8"/>
        <rFont val="Calibri"/>
        <family val="2"/>
      </rPr>
      <t>Commentaire:</t>
    </r>
  </si>
  <si>
    <t xml:space="preserve"> 01 47 02 23 14</t>
  </si>
  <si>
    <t>01 47 02 23 14</t>
  </si>
  <si>
    <t>Orangettes (135g)</t>
  </si>
  <si>
    <t>Morse (100g)</t>
  </si>
  <si>
    <t>Ourson (150g)</t>
  </si>
  <si>
    <t xml:space="preserve">Bonhomme de neige (150g) </t>
  </si>
  <si>
    <t>Locomotive (300g environ)</t>
  </si>
  <si>
    <r>
      <t xml:space="preserve">Lieu de retrait </t>
    </r>
    <r>
      <rPr>
        <i/>
        <sz val="14"/>
        <color indexed="8"/>
        <rFont val="Calibri"/>
        <family val="2"/>
      </rPr>
      <t>(Boutique de FAR, Boutique de Cachan)</t>
    </r>
  </si>
  <si>
    <t>Bon de commande 2021</t>
  </si>
  <si>
    <r>
      <t xml:space="preserve">Sapin enneigé </t>
    </r>
    <r>
      <rPr>
        <b/>
        <sz val="11"/>
        <color indexed="8"/>
        <rFont val="Calibri"/>
        <family val="2"/>
      </rPr>
      <t>Mixte</t>
    </r>
    <r>
      <rPr>
        <sz val="11"/>
        <color theme="1"/>
        <rFont val="Calibri"/>
        <family val="2"/>
        <scheme val="minor"/>
      </rPr>
      <t xml:space="preserve"> (100g)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</si>
</sst>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164" fontId="0" fillId="0" borderId="15" xfId="0" applyNumberFormat="1" applyBorder="1" applyAlignment="1">
      <alignment horizontal="center" vertical="center"/>
    </xf>
    <xf numFmtId="44" fontId="1" fillId="0" borderId="16" xfId="1" applyBorder="1" applyAlignme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0" fontId="0" fillId="0" borderId="24" xfId="0" applyBorder="1" applyAlignment="1" applyProtection="1">
      <alignment vertical="center"/>
      <protection locked="0"/>
    </xf>
    <xf numFmtId="164" fontId="0" fillId="0" borderId="24" xfId="0" applyNumberFormat="1" applyBorder="1" applyAlignment="1">
      <alignment horizontal="center" vertical="center"/>
    </xf>
    <xf numFmtId="44" fontId="1" fillId="0" borderId="25" xfId="1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164" fontId="0" fillId="0" borderId="30" xfId="0" applyNumberFormat="1" applyBorder="1" applyAlignment="1">
      <alignment horizontal="center" vertical="center"/>
    </xf>
    <xf numFmtId="44" fontId="1" fillId="0" borderId="5" xfId="1" applyBorder="1" applyAlignment="1">
      <alignment vertical="center"/>
    </xf>
    <xf numFmtId="44" fontId="1" fillId="0" borderId="31" xfId="1" applyBorder="1" applyAlignment="1">
      <alignment vertical="center"/>
    </xf>
    <xf numFmtId="44" fontId="1" fillId="0" borderId="15" xfId="1" applyBorder="1" applyAlignment="1">
      <alignment vertical="center"/>
    </xf>
    <xf numFmtId="164" fontId="0" fillId="0" borderId="32" xfId="0" applyNumberFormat="1" applyBorder="1" applyAlignment="1">
      <alignment horizontal="center" vertical="center"/>
    </xf>
    <xf numFmtId="44" fontId="1" fillId="0" borderId="24" xfId="1" applyBorder="1" applyAlignment="1">
      <alignment vertical="center"/>
    </xf>
    <xf numFmtId="44" fontId="1" fillId="0" borderId="20" xfId="1" applyBorder="1" applyAlignment="1">
      <alignment vertical="center"/>
    </xf>
    <xf numFmtId="164" fontId="0" fillId="0" borderId="27" xfId="0" applyNumberFormat="1" applyBorder="1" applyAlignment="1">
      <alignment horizontal="center" vertical="center"/>
    </xf>
    <xf numFmtId="44" fontId="1" fillId="0" borderId="11" xfId="1" applyBorder="1" applyAlignment="1">
      <alignment vertical="center"/>
    </xf>
    <xf numFmtId="44" fontId="2" fillId="0" borderId="11" xfId="1" applyFont="1" applyBorder="1" applyAlignment="1">
      <alignment vertical="center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37" xfId="0" applyFont="1" applyBorder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7" xfId="0" applyFont="1" applyBorder="1" applyProtection="1">
      <protection locked="0"/>
    </xf>
    <xf numFmtId="44" fontId="0" fillId="0" borderId="3" xfId="0" applyNumberFormat="1" applyBorder="1" applyAlignment="1">
      <alignment horizontal="center"/>
    </xf>
    <xf numFmtId="44" fontId="1" fillId="0" borderId="31" xfId="1" applyFont="1" applyBorder="1" applyProtection="1"/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164" fontId="0" fillId="0" borderId="25" xfId="0" applyNumberFormat="1" applyBorder="1"/>
    <xf numFmtId="164" fontId="0" fillId="0" borderId="41" xfId="0" applyNumberFormat="1" applyBorder="1"/>
    <xf numFmtId="164" fontId="0" fillId="0" borderId="16" xfId="0" applyNumberFormat="1" applyBorder="1"/>
    <xf numFmtId="0" fontId="0" fillId="0" borderId="4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25" xfId="0" applyBorder="1" applyProtection="1">
      <protection locked="0"/>
    </xf>
    <xf numFmtId="44" fontId="2" fillId="0" borderId="11" xfId="1" applyFont="1" applyBorder="1" applyProtection="1"/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466727</xdr:colOff>
      <xdr:row>0</xdr:row>
      <xdr:rowOff>0</xdr:rowOff>
    </xdr:from>
    <xdr:ext cx="5562598" cy="11620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E233E0-6EDA-4B66-B97D-DE906A4C9D13}"/>
            </a:ext>
          </a:extLst>
        </xdr:cNvPr>
        <xdr:cNvSpPr/>
      </xdr:nvSpPr>
      <xdr:spPr>
        <a:xfrm>
          <a:off x="466727" y="0"/>
          <a:ext cx="5562598" cy="11620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>
            <a:lnSpc>
              <a:spcPts val="2700"/>
            </a:lnSpc>
          </a:pPr>
          <a:r>
            <a:rPr lang="fr-FR" sz="2400" b="0" cap="none" spc="5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Tiphaine</a:t>
          </a: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 Corvez </a:t>
          </a:r>
        </a:p>
        <a:p>
          <a:pPr algn="ctr"/>
          <a:endParaRPr lang="fr-FR" sz="800" b="0" cap="none" spc="50" baseline="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  <a:p>
          <a:pPr algn="ctr">
            <a:lnSpc>
              <a:spcPts val="2700"/>
            </a:lnSpc>
          </a:pP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Chocolatière</a:t>
          </a:r>
          <a:endParaRPr lang="fr-FR" sz="2400" b="0" cap="none" spc="5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</xdr:txBody>
    </xdr:sp>
    <xdr:clientData/>
  </xdr:oneCellAnchor>
  <xdr:twoCellAnchor editAs="oneCell">
    <xdr:from>
      <xdr:col>6</xdr:col>
      <xdr:colOff>514351</xdr:colOff>
      <xdr:row>0</xdr:row>
      <xdr:rowOff>0</xdr:rowOff>
    </xdr:from>
    <xdr:to>
      <xdr:col>8</xdr:col>
      <xdr:colOff>28576</xdr:colOff>
      <xdr:row>6</xdr:row>
      <xdr:rowOff>47625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7A7ED3A5-118C-42B7-BC5C-47CFB084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0"/>
          <a:ext cx="12573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438149</xdr:colOff>
      <xdr:row>6</xdr:row>
      <xdr:rowOff>66674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3A51F425-7951-47AF-B06D-59DCD4E3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49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36260</xdr:colOff>
      <xdr:row>0</xdr:row>
      <xdr:rowOff>0</xdr:rowOff>
    </xdr:from>
    <xdr:ext cx="5519609" cy="117157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407B11-5178-4EC3-BA06-1F2DBA59D768}"/>
            </a:ext>
          </a:extLst>
        </xdr:cNvPr>
        <xdr:cNvSpPr/>
      </xdr:nvSpPr>
      <xdr:spPr>
        <a:xfrm>
          <a:off x="798260" y="0"/>
          <a:ext cx="5519609" cy="11715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>
            <a:lnSpc>
              <a:spcPts val="2700"/>
            </a:lnSpc>
          </a:pPr>
          <a:r>
            <a:rPr lang="fr-FR" sz="2400" b="0" cap="none" spc="5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Tiphaine</a:t>
          </a: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 Corvez </a:t>
          </a:r>
        </a:p>
        <a:p>
          <a:pPr algn="ctr"/>
          <a:endParaRPr lang="fr-FR" sz="800" b="0" cap="none" spc="50" baseline="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  <a:p>
          <a:pPr algn="ctr">
            <a:lnSpc>
              <a:spcPts val="2700"/>
            </a:lnSpc>
          </a:pP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Chocolatière</a:t>
          </a:r>
          <a:endParaRPr lang="fr-FR" sz="2400" b="0" cap="none" spc="5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6</xdr:row>
      <xdr:rowOff>76199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B1C5AD39-775D-442A-8B15-334D7288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0</xdr:row>
      <xdr:rowOff>0</xdr:rowOff>
    </xdr:from>
    <xdr:to>
      <xdr:col>9</xdr:col>
      <xdr:colOff>9525</xdr:colOff>
      <xdr:row>6</xdr:row>
      <xdr:rowOff>47625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5B3A6E67-44DE-4BE3-9358-8A280179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1257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=%5b%20TIF%20DOSSIER%20%5d=-/BON%20DE%20COMMANDE/Bon-de-commande-Tiphaine-Corvez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QUE"/>
      <sheetName val="PAQUES2020"/>
    </sheetNames>
    <sheetDataSet>
      <sheetData sheetId="0"/>
      <sheetData sheetId="1">
        <row r="53">
          <cell r="I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C998-43F0-4C8F-BDD3-518CEC33679F}">
  <sheetPr>
    <pageSetUpPr fitToPage="1"/>
  </sheetPr>
  <dimension ref="A1:H55"/>
  <sheetViews>
    <sheetView tabSelected="1" topLeftCell="A19" workbookViewId="0">
      <selection activeCell="A37" sqref="A37:E37"/>
    </sheetView>
  </sheetViews>
  <sheetFormatPr baseColWidth="10" defaultRowHeight="15" x14ac:dyDescent="0.25"/>
  <cols>
    <col min="3" max="3" width="16.140625" customWidth="1"/>
    <col min="5" max="5" width="9.5703125" customWidth="1"/>
    <col min="6" max="6" width="15" customWidth="1"/>
    <col min="8" max="8" width="14.71093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6"/>
    </row>
    <row r="3" spans="1:8" x14ac:dyDescent="0.25">
      <c r="A3" s="4"/>
      <c r="B3" s="5"/>
      <c r="C3" s="5"/>
      <c r="D3" s="5"/>
      <c r="E3" s="5"/>
      <c r="F3" s="5"/>
      <c r="G3" s="5"/>
      <c r="H3" s="6"/>
    </row>
    <row r="4" spans="1:8" x14ac:dyDescent="0.25">
      <c r="A4" s="4"/>
      <c r="B4" s="5"/>
      <c r="C4" s="5"/>
      <c r="D4" s="5"/>
      <c r="E4" s="5"/>
      <c r="F4" s="5"/>
      <c r="G4" s="5"/>
      <c r="H4" s="6"/>
    </row>
    <row r="5" spans="1:8" ht="15.75" thickBot="1" x14ac:dyDescent="0.3">
      <c r="A5" s="4"/>
      <c r="B5" s="5"/>
      <c r="C5" s="5"/>
      <c r="D5" s="5"/>
      <c r="E5" s="5"/>
      <c r="F5" s="5"/>
      <c r="G5" s="5"/>
      <c r="H5" s="6"/>
    </row>
    <row r="6" spans="1:8" ht="15.75" thickBot="1" x14ac:dyDescent="0.3">
      <c r="A6" s="7"/>
      <c r="B6" s="8"/>
      <c r="C6" s="8"/>
      <c r="D6" s="8"/>
      <c r="E6" s="8"/>
      <c r="F6" s="8"/>
      <c r="G6" s="8"/>
      <c r="H6" s="9"/>
    </row>
    <row r="7" spans="1:8" ht="27" thickBot="1" x14ac:dyDescent="0.3">
      <c r="A7" s="57" t="s">
        <v>0</v>
      </c>
      <c r="B7" s="58"/>
      <c r="C7" s="58"/>
      <c r="D7" s="58"/>
      <c r="E7" s="58"/>
      <c r="F7" s="58"/>
      <c r="G7" s="58"/>
      <c r="H7" s="59"/>
    </row>
    <row r="8" spans="1:8" ht="19.5" thickBot="1" x14ac:dyDescent="0.3">
      <c r="A8" s="60" t="s">
        <v>76</v>
      </c>
      <c r="B8" s="61"/>
      <c r="C8" s="62"/>
      <c r="D8" s="63" t="s">
        <v>1</v>
      </c>
      <c r="E8" s="64"/>
      <c r="F8" s="64"/>
      <c r="G8" s="64"/>
      <c r="H8" s="65"/>
    </row>
    <row r="9" spans="1:8" ht="19.5" thickBot="1" x14ac:dyDescent="0.3">
      <c r="A9" s="60" t="s">
        <v>2</v>
      </c>
      <c r="B9" s="61"/>
      <c r="C9" s="61"/>
      <c r="D9" s="61"/>
      <c r="E9" s="60" t="s">
        <v>3</v>
      </c>
      <c r="F9" s="61"/>
      <c r="G9" s="61"/>
      <c r="H9" s="62"/>
    </row>
    <row r="10" spans="1:8" ht="19.5" thickBot="1" x14ac:dyDescent="0.35">
      <c r="A10" s="53" t="s">
        <v>4</v>
      </c>
      <c r="B10" s="54"/>
      <c r="C10" s="55"/>
      <c r="D10" s="56"/>
      <c r="E10" s="56"/>
      <c r="F10" s="105" t="s">
        <v>5</v>
      </c>
      <c r="G10" s="106"/>
      <c r="H10" s="107"/>
    </row>
    <row r="11" spans="1:8" ht="19.5" thickBot="1" x14ac:dyDescent="0.3">
      <c r="A11" s="66" t="s">
        <v>6</v>
      </c>
      <c r="B11" s="67"/>
      <c r="C11" s="68"/>
      <c r="D11" s="69"/>
      <c r="E11" s="69"/>
      <c r="F11" s="69"/>
      <c r="G11" s="69"/>
      <c r="H11" s="70"/>
    </row>
    <row r="12" spans="1:8" ht="19.5" thickBot="1" x14ac:dyDescent="0.3">
      <c r="A12" s="53" t="s">
        <v>7</v>
      </c>
      <c r="B12" s="54"/>
      <c r="C12" s="68"/>
      <c r="D12" s="69"/>
      <c r="E12" s="69"/>
      <c r="F12" s="69"/>
      <c r="G12" s="69"/>
      <c r="H12" s="70"/>
    </row>
    <row r="13" spans="1:8" ht="19.5" thickBot="1" x14ac:dyDescent="0.3">
      <c r="A13" s="60" t="s">
        <v>8</v>
      </c>
      <c r="B13" s="61"/>
      <c r="C13" s="61"/>
      <c r="D13" s="61"/>
      <c r="E13" s="61"/>
      <c r="F13" s="62"/>
      <c r="G13" s="55"/>
      <c r="H13" s="71"/>
    </row>
    <row r="14" spans="1:8" ht="19.5" thickBot="1" x14ac:dyDescent="0.3">
      <c r="A14" s="60" t="s">
        <v>9</v>
      </c>
      <c r="B14" s="61"/>
      <c r="C14" s="61"/>
      <c r="D14" s="61"/>
      <c r="E14" s="61"/>
      <c r="F14" s="61"/>
      <c r="G14" s="61"/>
      <c r="H14" s="62"/>
    </row>
    <row r="15" spans="1:8" ht="15.75" thickBot="1" x14ac:dyDescent="0.3">
      <c r="A15" s="74" t="s">
        <v>10</v>
      </c>
      <c r="B15" s="75"/>
      <c r="C15" s="75"/>
      <c r="D15" s="75"/>
      <c r="E15" s="75"/>
      <c r="F15" s="10" t="s">
        <v>11</v>
      </c>
      <c r="G15" s="10" t="s">
        <v>12</v>
      </c>
      <c r="H15" s="11" t="s">
        <v>13</v>
      </c>
    </row>
    <row r="16" spans="1:8" ht="15.75" thickBot="1" x14ac:dyDescent="0.3">
      <c r="A16" s="76" t="s">
        <v>14</v>
      </c>
      <c r="B16" s="77"/>
      <c r="C16" s="77"/>
      <c r="D16" s="77"/>
      <c r="E16" s="77"/>
      <c r="F16" s="77"/>
      <c r="G16" s="77"/>
      <c r="H16" s="78"/>
    </row>
    <row r="17" spans="1:8" x14ac:dyDescent="0.25">
      <c r="A17" s="79" t="s">
        <v>15</v>
      </c>
      <c r="B17" s="80"/>
      <c r="C17" s="80"/>
      <c r="D17" s="80"/>
      <c r="E17" s="81"/>
      <c r="F17" s="12"/>
      <c r="G17" s="13">
        <v>5.5</v>
      </c>
      <c r="H17" s="14">
        <f>F17*G17</f>
        <v>0</v>
      </c>
    </row>
    <row r="18" spans="1:8" x14ac:dyDescent="0.25">
      <c r="A18" s="82" t="s">
        <v>16</v>
      </c>
      <c r="B18" s="83"/>
      <c r="C18" s="83"/>
      <c r="D18" s="83"/>
      <c r="E18" s="84"/>
      <c r="F18" s="15"/>
      <c r="G18" s="16">
        <v>6.5</v>
      </c>
      <c r="H18" s="14">
        <f>F18*G18</f>
        <v>0</v>
      </c>
    </row>
    <row r="19" spans="1:8" ht="15.75" thickBot="1" x14ac:dyDescent="0.3">
      <c r="A19" s="85" t="s">
        <v>17</v>
      </c>
      <c r="B19" s="86"/>
      <c r="C19" s="86"/>
      <c r="D19" s="86"/>
      <c r="E19" s="87"/>
      <c r="F19" s="17"/>
      <c r="G19" s="18">
        <v>11</v>
      </c>
      <c r="H19" s="19">
        <f>F19*G19</f>
        <v>0</v>
      </c>
    </row>
    <row r="20" spans="1:8" ht="15.75" thickBot="1" x14ac:dyDescent="0.3">
      <c r="A20" s="76" t="s">
        <v>18</v>
      </c>
      <c r="B20" s="77"/>
      <c r="C20" s="77"/>
      <c r="D20" s="77"/>
      <c r="E20" s="77"/>
      <c r="F20" s="77"/>
      <c r="G20" s="77"/>
      <c r="H20" s="78"/>
    </row>
    <row r="21" spans="1:8" x14ac:dyDescent="0.25">
      <c r="A21" s="88" t="s">
        <v>78</v>
      </c>
      <c r="B21" s="89"/>
      <c r="C21" s="89"/>
      <c r="D21" s="89"/>
      <c r="E21" s="89"/>
      <c r="F21" s="20"/>
      <c r="G21" s="16">
        <v>12</v>
      </c>
      <c r="H21" s="14">
        <f>F21*G21</f>
        <v>0</v>
      </c>
    </row>
    <row r="22" spans="1:8" x14ac:dyDescent="0.25">
      <c r="A22" s="85" t="s">
        <v>19</v>
      </c>
      <c r="B22" s="86"/>
      <c r="C22" s="86"/>
      <c r="D22" s="86"/>
      <c r="E22" s="86"/>
      <c r="F22" s="17"/>
      <c r="G22" s="18">
        <v>10.5</v>
      </c>
      <c r="H22" s="14">
        <f>F22*G22</f>
        <v>0</v>
      </c>
    </row>
    <row r="23" spans="1:8" x14ac:dyDescent="0.25">
      <c r="A23" s="90" t="s">
        <v>20</v>
      </c>
      <c r="B23" s="91"/>
      <c r="C23" s="91"/>
      <c r="D23" s="91"/>
      <c r="E23" s="91"/>
      <c r="F23" s="17"/>
      <c r="G23" s="18">
        <v>17</v>
      </c>
      <c r="H23" s="14">
        <f>F23*G23</f>
        <v>0</v>
      </c>
    </row>
    <row r="24" spans="1:8" x14ac:dyDescent="0.25">
      <c r="A24" s="90" t="s">
        <v>21</v>
      </c>
      <c r="B24" s="91"/>
      <c r="C24" s="91"/>
      <c r="D24" s="91"/>
      <c r="E24" s="91"/>
      <c r="F24" s="17"/>
      <c r="G24" s="18">
        <v>17</v>
      </c>
      <c r="H24" s="14">
        <f>F24*G24</f>
        <v>0</v>
      </c>
    </row>
    <row r="25" spans="1:8" ht="15.75" thickBot="1" x14ac:dyDescent="0.3">
      <c r="A25" s="72" t="s">
        <v>22</v>
      </c>
      <c r="B25" s="73"/>
      <c r="C25" s="73"/>
      <c r="D25" s="73"/>
      <c r="E25" s="73"/>
      <c r="F25" s="21"/>
      <c r="G25" s="22">
        <v>24</v>
      </c>
      <c r="H25" s="23">
        <f>F25*G25</f>
        <v>0</v>
      </c>
    </row>
    <row r="26" spans="1:8" ht="15.75" thickBot="1" x14ac:dyDescent="0.3">
      <c r="A26" s="76" t="s">
        <v>23</v>
      </c>
      <c r="B26" s="77"/>
      <c r="C26" s="77"/>
      <c r="D26" s="77"/>
      <c r="E26" s="77"/>
      <c r="F26" s="77"/>
      <c r="G26" s="77"/>
      <c r="H26" s="78"/>
    </row>
    <row r="27" spans="1:8" x14ac:dyDescent="0.25">
      <c r="A27" s="85" t="s">
        <v>24</v>
      </c>
      <c r="B27" s="86"/>
      <c r="C27" s="86"/>
      <c r="D27" s="86"/>
      <c r="E27" s="86"/>
      <c r="F27" s="17"/>
      <c r="G27" s="18">
        <v>6</v>
      </c>
      <c r="H27" s="14">
        <f t="shared" ref="H27:H33" si="0">F27*G27</f>
        <v>0</v>
      </c>
    </row>
    <row r="28" spans="1:8" x14ac:dyDescent="0.25">
      <c r="A28" s="85" t="s">
        <v>25</v>
      </c>
      <c r="B28" s="86"/>
      <c r="C28" s="86"/>
      <c r="D28" s="86"/>
      <c r="E28" s="86"/>
      <c r="F28" s="17"/>
      <c r="G28" s="18">
        <v>6</v>
      </c>
      <c r="H28" s="14">
        <f t="shared" si="0"/>
        <v>0</v>
      </c>
    </row>
    <row r="29" spans="1:8" x14ac:dyDescent="0.25">
      <c r="A29" s="85" t="s">
        <v>26</v>
      </c>
      <c r="B29" s="86"/>
      <c r="C29" s="86"/>
      <c r="D29" s="86"/>
      <c r="E29" s="86"/>
      <c r="F29" s="17"/>
      <c r="G29" s="18">
        <v>6</v>
      </c>
      <c r="H29" s="14">
        <f t="shared" si="0"/>
        <v>0</v>
      </c>
    </row>
    <row r="30" spans="1:8" x14ac:dyDescent="0.25">
      <c r="A30" s="85" t="s">
        <v>27</v>
      </c>
      <c r="B30" s="86"/>
      <c r="C30" s="86"/>
      <c r="D30" s="86"/>
      <c r="E30" s="86"/>
      <c r="F30" s="17"/>
      <c r="G30" s="18">
        <v>6</v>
      </c>
      <c r="H30" s="14">
        <f t="shared" si="0"/>
        <v>0</v>
      </c>
    </row>
    <row r="31" spans="1:8" x14ac:dyDescent="0.25">
      <c r="A31" s="85" t="s">
        <v>28</v>
      </c>
      <c r="B31" s="86"/>
      <c r="C31" s="86"/>
      <c r="D31" s="86"/>
      <c r="E31" s="86"/>
      <c r="F31" s="17"/>
      <c r="G31" s="18">
        <v>6</v>
      </c>
      <c r="H31" s="14">
        <f t="shared" si="0"/>
        <v>0</v>
      </c>
    </row>
    <row r="32" spans="1:8" x14ac:dyDescent="0.25">
      <c r="A32" s="85" t="s">
        <v>29</v>
      </c>
      <c r="B32" s="86"/>
      <c r="C32" s="86"/>
      <c r="D32" s="86"/>
      <c r="E32" s="86"/>
      <c r="F32" s="17"/>
      <c r="G32" s="18">
        <v>6</v>
      </c>
      <c r="H32" s="14">
        <f t="shared" si="0"/>
        <v>0</v>
      </c>
    </row>
    <row r="33" spans="1:8" ht="15.75" thickBot="1" x14ac:dyDescent="0.3">
      <c r="A33" s="85" t="s">
        <v>30</v>
      </c>
      <c r="B33" s="86"/>
      <c r="C33" s="86"/>
      <c r="D33" s="86"/>
      <c r="E33" s="86"/>
      <c r="F33" s="17"/>
      <c r="G33" s="18">
        <v>6</v>
      </c>
      <c r="H33" s="14">
        <f t="shared" si="0"/>
        <v>0</v>
      </c>
    </row>
    <row r="34" spans="1:8" ht="15.75" thickBot="1" x14ac:dyDescent="0.3">
      <c r="A34" s="76" t="s">
        <v>31</v>
      </c>
      <c r="B34" s="77"/>
      <c r="C34" s="77"/>
      <c r="D34" s="77"/>
      <c r="E34" s="77"/>
      <c r="F34" s="77"/>
      <c r="G34" s="77"/>
      <c r="H34" s="78"/>
    </row>
    <row r="35" spans="1:8" x14ac:dyDescent="0.25">
      <c r="A35" s="79" t="s">
        <v>32</v>
      </c>
      <c r="B35" s="80"/>
      <c r="C35" s="80"/>
      <c r="D35" s="80"/>
      <c r="E35" s="80"/>
      <c r="F35" s="12"/>
      <c r="G35" s="13">
        <v>4.9000000000000004</v>
      </c>
      <c r="H35" s="24">
        <f t="shared" ref="H35:H40" si="1">F35*G35</f>
        <v>0</v>
      </c>
    </row>
    <row r="36" spans="1:8" x14ac:dyDescent="0.25">
      <c r="A36" s="85" t="s">
        <v>33</v>
      </c>
      <c r="B36" s="86"/>
      <c r="C36" s="86"/>
      <c r="D36" s="86"/>
      <c r="E36" s="86"/>
      <c r="F36" s="17"/>
      <c r="G36" s="18">
        <v>16</v>
      </c>
      <c r="H36" s="14">
        <f>F36*G36</f>
        <v>0</v>
      </c>
    </row>
    <row r="37" spans="1:8" x14ac:dyDescent="0.25">
      <c r="A37" s="85" t="s">
        <v>34</v>
      </c>
      <c r="B37" s="86"/>
      <c r="C37" s="86"/>
      <c r="D37" s="86"/>
      <c r="E37" s="86"/>
      <c r="F37" s="17"/>
      <c r="G37" s="18">
        <v>26</v>
      </c>
      <c r="H37" s="14">
        <f t="shared" si="1"/>
        <v>0</v>
      </c>
    </row>
    <row r="38" spans="1:8" x14ac:dyDescent="0.25">
      <c r="A38" s="85" t="s">
        <v>35</v>
      </c>
      <c r="B38" s="86"/>
      <c r="C38" s="86"/>
      <c r="D38" s="86"/>
      <c r="E38" s="86"/>
      <c r="F38" s="17"/>
      <c r="G38" s="18">
        <v>37</v>
      </c>
      <c r="H38" s="14">
        <f t="shared" si="1"/>
        <v>0</v>
      </c>
    </row>
    <row r="39" spans="1:8" x14ac:dyDescent="0.25">
      <c r="A39" s="85" t="s">
        <v>36</v>
      </c>
      <c r="B39" s="86"/>
      <c r="C39" s="86"/>
      <c r="D39" s="86"/>
      <c r="E39" s="86"/>
      <c r="F39" s="17"/>
      <c r="G39" s="18">
        <v>50</v>
      </c>
      <c r="H39" s="14">
        <f t="shared" si="1"/>
        <v>0</v>
      </c>
    </row>
    <row r="40" spans="1:8" ht="15.75" thickBot="1" x14ac:dyDescent="0.3">
      <c r="A40" s="72" t="s">
        <v>37</v>
      </c>
      <c r="B40" s="73"/>
      <c r="C40" s="73"/>
      <c r="D40" s="73"/>
      <c r="E40" s="73"/>
      <c r="F40" s="21"/>
      <c r="G40" s="22">
        <v>80</v>
      </c>
      <c r="H40" s="23">
        <f t="shared" si="1"/>
        <v>0</v>
      </c>
    </row>
    <row r="41" spans="1:8" ht="15.75" thickBot="1" x14ac:dyDescent="0.3">
      <c r="A41" s="76" t="s">
        <v>38</v>
      </c>
      <c r="B41" s="77"/>
      <c r="C41" s="77"/>
      <c r="D41" s="77"/>
      <c r="E41" s="77"/>
      <c r="F41" s="77"/>
      <c r="G41" s="77"/>
      <c r="H41" s="78"/>
    </row>
    <row r="42" spans="1:8" x14ac:dyDescent="0.25">
      <c r="A42" s="79" t="s">
        <v>39</v>
      </c>
      <c r="B42" s="80"/>
      <c r="C42" s="80"/>
      <c r="D42" s="80"/>
      <c r="E42" s="81"/>
      <c r="F42" s="12"/>
      <c r="G42" s="13">
        <v>4.5</v>
      </c>
      <c r="H42" s="25">
        <f>F42*G42</f>
        <v>0</v>
      </c>
    </row>
    <row r="43" spans="1:8" x14ac:dyDescent="0.25">
      <c r="A43" s="88" t="s">
        <v>40</v>
      </c>
      <c r="B43" s="89"/>
      <c r="C43" s="89"/>
      <c r="D43" s="89"/>
      <c r="E43" s="89"/>
      <c r="F43" s="20"/>
      <c r="G43" s="26">
        <v>10.9</v>
      </c>
      <c r="H43" s="27">
        <f>F43*G43</f>
        <v>0</v>
      </c>
    </row>
    <row r="44" spans="1:8" ht="15.75" thickBot="1" x14ac:dyDescent="0.3">
      <c r="A44" s="88" t="s">
        <v>41</v>
      </c>
      <c r="B44" s="89"/>
      <c r="C44" s="89"/>
      <c r="D44" s="89"/>
      <c r="E44" s="89"/>
      <c r="F44" s="20"/>
      <c r="G44" s="26">
        <v>20.9</v>
      </c>
      <c r="H44" s="28">
        <f>F44*G44</f>
        <v>0</v>
      </c>
    </row>
    <row r="45" spans="1:8" ht="15.75" thickBot="1" x14ac:dyDescent="0.3">
      <c r="A45" s="76" t="s">
        <v>42</v>
      </c>
      <c r="B45" s="77"/>
      <c r="C45" s="77"/>
      <c r="D45" s="77"/>
      <c r="E45" s="77"/>
      <c r="F45" s="77"/>
      <c r="G45" s="77"/>
      <c r="H45" s="78"/>
    </row>
    <row r="46" spans="1:8" x14ac:dyDescent="0.25">
      <c r="A46" s="108" t="s">
        <v>43</v>
      </c>
      <c r="B46" s="109"/>
      <c r="C46" s="109"/>
      <c r="D46" s="109"/>
      <c r="E46" s="109"/>
      <c r="F46" s="20"/>
      <c r="G46" s="26">
        <v>1.2</v>
      </c>
      <c r="H46" s="28">
        <f>F46*G46</f>
        <v>0</v>
      </c>
    </row>
    <row r="47" spans="1:8" x14ac:dyDescent="0.25">
      <c r="A47" s="90" t="s">
        <v>44</v>
      </c>
      <c r="B47" s="91"/>
      <c r="C47" s="91"/>
      <c r="D47" s="91"/>
      <c r="E47" s="91"/>
      <c r="F47" s="17"/>
      <c r="G47" s="29">
        <v>3.5</v>
      </c>
      <c r="H47" s="28">
        <f>F47*G47</f>
        <v>0</v>
      </c>
    </row>
    <row r="48" spans="1:8" ht="15.75" thickBot="1" x14ac:dyDescent="0.3">
      <c r="A48" s="85" t="s">
        <v>45</v>
      </c>
      <c r="B48" s="86"/>
      <c r="C48" s="86"/>
      <c r="D48" s="86"/>
      <c r="E48" s="86"/>
      <c r="F48" s="17"/>
      <c r="G48" s="29">
        <v>1.5</v>
      </c>
      <c r="H48" s="28">
        <f>F48*G48</f>
        <v>0</v>
      </c>
    </row>
    <row r="49" spans="1:8" ht="15.75" thickBot="1" x14ac:dyDescent="0.3">
      <c r="A49" s="92" t="s">
        <v>46</v>
      </c>
      <c r="B49" s="93"/>
      <c r="C49" s="93"/>
      <c r="D49" s="93"/>
      <c r="E49" s="93"/>
      <c r="F49" s="93"/>
      <c r="G49" s="93"/>
      <c r="H49" s="30">
        <f>SUM(H17:H48)</f>
        <v>0</v>
      </c>
    </row>
    <row r="50" spans="1:8" ht="19.5" thickBot="1" x14ac:dyDescent="0.3">
      <c r="A50" s="94" t="s">
        <v>47</v>
      </c>
      <c r="B50" s="95"/>
      <c r="C50" s="95"/>
      <c r="D50" s="95"/>
      <c r="E50" s="95"/>
      <c r="F50" s="95"/>
      <c r="G50" s="95"/>
      <c r="H50" s="31">
        <f>H49+[1]PAQUES2020!I53</f>
        <v>0</v>
      </c>
    </row>
    <row r="51" spans="1:8" x14ac:dyDescent="0.25">
      <c r="A51" s="96" t="s">
        <v>48</v>
      </c>
      <c r="B51" s="97"/>
      <c r="C51" s="97"/>
      <c r="D51" s="97"/>
      <c r="E51" s="97"/>
      <c r="F51" s="97"/>
      <c r="G51" s="97"/>
      <c r="H51" s="98"/>
    </row>
    <row r="52" spans="1:8" x14ac:dyDescent="0.25">
      <c r="A52" s="99"/>
      <c r="B52" s="100"/>
      <c r="C52" s="100"/>
      <c r="D52" s="100"/>
      <c r="E52" s="100"/>
      <c r="F52" s="100"/>
      <c r="G52" s="100"/>
      <c r="H52" s="101"/>
    </row>
    <row r="53" spans="1:8" x14ac:dyDescent="0.25">
      <c r="A53" s="99"/>
      <c r="B53" s="100"/>
      <c r="C53" s="100"/>
      <c r="D53" s="100"/>
      <c r="E53" s="100"/>
      <c r="F53" s="100"/>
      <c r="G53" s="100"/>
      <c r="H53" s="101"/>
    </row>
    <row r="54" spans="1:8" x14ac:dyDescent="0.25">
      <c r="A54" s="99"/>
      <c r="B54" s="100"/>
      <c r="C54" s="100"/>
      <c r="D54" s="100"/>
      <c r="E54" s="100"/>
      <c r="F54" s="100"/>
      <c r="G54" s="100"/>
      <c r="H54" s="101"/>
    </row>
    <row r="55" spans="1:8" ht="15.75" thickBot="1" x14ac:dyDescent="0.3">
      <c r="A55" s="102"/>
      <c r="B55" s="103"/>
      <c r="C55" s="103"/>
      <c r="D55" s="103"/>
      <c r="E55" s="103"/>
      <c r="F55" s="103"/>
      <c r="G55" s="103"/>
      <c r="H55" s="104"/>
    </row>
  </sheetData>
  <sheetProtection algorithmName="SHA-512" hashValue="JFFqMur6hAxEVmkEYrd68NgNr6X1cNyzn9Zm+UAyVrmp8xaoyJiXEnH2b7+KwfFVAp4YzRCQNZzzsUvOdjzPFQ==" saltValue="QpnhvEIU5YBjIr0u/x5X5A==" spinCount="100000" sheet="1" objects="1" scenarios="1"/>
  <mergeCells count="52">
    <mergeCell ref="A49:G49"/>
    <mergeCell ref="A50:G50"/>
    <mergeCell ref="A51:H55"/>
    <mergeCell ref="F10:H10"/>
    <mergeCell ref="A43:E43"/>
    <mergeCell ref="A44:E44"/>
    <mergeCell ref="A45:H45"/>
    <mergeCell ref="A46:E46"/>
    <mergeCell ref="A47:E47"/>
    <mergeCell ref="A48:E48"/>
    <mergeCell ref="A37:E37"/>
    <mergeCell ref="A38:E38"/>
    <mergeCell ref="A39:E39"/>
    <mergeCell ref="A40:E40"/>
    <mergeCell ref="A41:H41"/>
    <mergeCell ref="A42:E42"/>
    <mergeCell ref="A36:E36"/>
    <mergeCell ref="A26:H26"/>
    <mergeCell ref="A27:E27"/>
    <mergeCell ref="A28:E28"/>
    <mergeCell ref="A29:E29"/>
    <mergeCell ref="A30:E30"/>
    <mergeCell ref="A31:E31"/>
    <mergeCell ref="A32:E32"/>
    <mergeCell ref="A33:E33"/>
    <mergeCell ref="A34:H34"/>
    <mergeCell ref="A35:E35"/>
    <mergeCell ref="A25:E25"/>
    <mergeCell ref="A14:H14"/>
    <mergeCell ref="A15:E15"/>
    <mergeCell ref="A16:H16"/>
    <mergeCell ref="A17:E17"/>
    <mergeCell ref="A18:E18"/>
    <mergeCell ref="A19:E19"/>
    <mergeCell ref="A20:H20"/>
    <mergeCell ref="A21:E21"/>
    <mergeCell ref="A22:E22"/>
    <mergeCell ref="A23:E23"/>
    <mergeCell ref="A24:E24"/>
    <mergeCell ref="A11:B11"/>
    <mergeCell ref="C11:H11"/>
    <mergeCell ref="A12:B12"/>
    <mergeCell ref="C12:H12"/>
    <mergeCell ref="A13:F13"/>
    <mergeCell ref="G13:H13"/>
    <mergeCell ref="A10:B10"/>
    <mergeCell ref="C10:E10"/>
    <mergeCell ref="A7:H7"/>
    <mergeCell ref="A8:C8"/>
    <mergeCell ref="D8:H8"/>
    <mergeCell ref="A9:D9"/>
    <mergeCell ref="E9:H9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EDEF-556B-4962-A8E2-5C9EF58ED5B2}">
  <sheetPr>
    <pageSetUpPr fitToPage="1"/>
  </sheetPr>
  <dimension ref="A1:I44"/>
  <sheetViews>
    <sheetView topLeftCell="A17" workbookViewId="0">
      <selection activeCell="A28" sqref="A28:E28"/>
    </sheetView>
  </sheetViews>
  <sheetFormatPr baseColWidth="10" defaultRowHeight="15" x14ac:dyDescent="0.25"/>
  <cols>
    <col min="5" max="5" width="7.140625" customWidth="1"/>
    <col min="6" max="6" width="15.7109375" customWidth="1"/>
    <col min="7" max="7" width="13.28515625" customWidth="1"/>
    <col min="9" max="9" width="13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x14ac:dyDescent="0.25">
      <c r="A3" s="4"/>
      <c r="B3" s="5"/>
      <c r="C3" s="5"/>
      <c r="D3" s="5"/>
      <c r="E3" s="5"/>
      <c r="F3" s="5"/>
      <c r="G3" s="5"/>
      <c r="H3" s="5"/>
      <c r="I3" s="6"/>
    </row>
    <row r="4" spans="1:9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x14ac:dyDescent="0.25">
      <c r="A5" s="4"/>
      <c r="B5" s="5"/>
      <c r="C5" s="5"/>
      <c r="D5" s="5"/>
      <c r="E5" s="5"/>
      <c r="F5" s="5"/>
      <c r="G5" s="5"/>
      <c r="H5" s="5"/>
      <c r="I5" s="6"/>
    </row>
    <row r="6" spans="1:9" ht="15.75" thickBot="1" x14ac:dyDescent="0.3">
      <c r="A6" s="32"/>
      <c r="B6" s="33"/>
      <c r="C6" s="33"/>
      <c r="D6" s="33"/>
      <c r="E6" s="33"/>
      <c r="F6" s="33"/>
      <c r="G6" s="33"/>
      <c r="H6" s="33"/>
      <c r="I6" s="34"/>
    </row>
    <row r="7" spans="1:9" ht="27" thickBot="1" x14ac:dyDescent="0.45">
      <c r="A7" s="114" t="s">
        <v>49</v>
      </c>
      <c r="B7" s="115"/>
      <c r="C7" s="115"/>
      <c r="D7" s="115"/>
      <c r="E7" s="115"/>
      <c r="F7" s="115"/>
      <c r="G7" s="115"/>
      <c r="H7" s="115"/>
      <c r="I7" s="116"/>
    </row>
    <row r="8" spans="1:9" ht="19.5" thickBot="1" x14ac:dyDescent="0.3">
      <c r="A8" s="117" t="s">
        <v>77</v>
      </c>
      <c r="B8" s="61"/>
      <c r="C8" s="62"/>
      <c r="D8" s="63" t="s">
        <v>1</v>
      </c>
      <c r="E8" s="118"/>
      <c r="F8" s="118"/>
      <c r="G8" s="118"/>
      <c r="H8" s="118"/>
      <c r="I8" s="119"/>
    </row>
    <row r="9" spans="1:9" ht="19.5" thickBot="1" x14ac:dyDescent="0.3">
      <c r="A9" s="60" t="s">
        <v>50</v>
      </c>
      <c r="B9" s="61"/>
      <c r="C9" s="61"/>
      <c r="D9" s="61"/>
      <c r="E9" s="62"/>
      <c r="F9" s="118" t="s">
        <v>51</v>
      </c>
      <c r="G9" s="120"/>
      <c r="H9" s="120"/>
      <c r="I9" s="121"/>
    </row>
    <row r="10" spans="1:9" ht="19.5" thickBot="1" x14ac:dyDescent="0.35">
      <c r="A10" s="53" t="s">
        <v>4</v>
      </c>
      <c r="B10" s="54"/>
      <c r="C10" s="68"/>
      <c r="D10" s="69"/>
      <c r="E10" s="69"/>
      <c r="F10" s="70"/>
      <c r="G10" s="105" t="s">
        <v>52</v>
      </c>
      <c r="H10" s="106"/>
      <c r="I10" s="107"/>
    </row>
    <row r="11" spans="1:9" ht="19.5" thickBot="1" x14ac:dyDescent="0.3">
      <c r="A11" s="66" t="s">
        <v>6</v>
      </c>
      <c r="B11" s="67"/>
      <c r="C11" s="69"/>
      <c r="D11" s="69"/>
      <c r="E11" s="69"/>
      <c r="F11" s="69"/>
      <c r="G11" s="69"/>
      <c r="H11" s="69"/>
      <c r="I11" s="70"/>
    </row>
    <row r="12" spans="1:9" ht="19.5" thickBot="1" x14ac:dyDescent="0.3">
      <c r="A12" s="53" t="s">
        <v>7</v>
      </c>
      <c r="B12" s="54"/>
      <c r="C12" s="69"/>
      <c r="D12" s="69"/>
      <c r="E12" s="69"/>
      <c r="F12" s="69"/>
      <c r="G12" s="69"/>
      <c r="H12" s="69"/>
      <c r="I12" s="70"/>
    </row>
    <row r="13" spans="1:9" ht="21.75" customHeight="1" thickBot="1" x14ac:dyDescent="0.3">
      <c r="A13" s="122" t="s">
        <v>83</v>
      </c>
      <c r="B13" s="123"/>
      <c r="C13" s="123"/>
      <c r="D13" s="123"/>
      <c r="E13" s="123"/>
      <c r="F13" s="124"/>
      <c r="G13" s="55"/>
      <c r="H13" s="56"/>
      <c r="I13" s="71"/>
    </row>
    <row r="14" spans="1:9" ht="19.5" thickBot="1" x14ac:dyDescent="0.3">
      <c r="A14" s="60" t="s">
        <v>84</v>
      </c>
      <c r="B14" s="61"/>
      <c r="C14" s="61"/>
      <c r="D14" s="61"/>
      <c r="E14" s="61"/>
      <c r="F14" s="61"/>
      <c r="G14" s="61"/>
      <c r="H14" s="61"/>
      <c r="I14" s="62"/>
    </row>
    <row r="15" spans="1:9" ht="15.75" thickBot="1" x14ac:dyDescent="0.3">
      <c r="A15" s="125" t="s">
        <v>53</v>
      </c>
      <c r="B15" s="126"/>
      <c r="C15" s="126"/>
      <c r="D15" s="126"/>
      <c r="E15" s="127"/>
      <c r="F15" s="35" t="s">
        <v>54</v>
      </c>
      <c r="G15" s="36" t="s">
        <v>55</v>
      </c>
      <c r="H15" s="37" t="s">
        <v>12</v>
      </c>
      <c r="I15" s="38" t="s">
        <v>13</v>
      </c>
    </row>
    <row r="16" spans="1:9" ht="15.75" thickBot="1" x14ac:dyDescent="0.3">
      <c r="A16" s="128" t="s">
        <v>56</v>
      </c>
      <c r="B16" s="129"/>
      <c r="C16" s="129"/>
      <c r="D16" s="129"/>
      <c r="E16" s="129"/>
      <c r="F16" s="39"/>
      <c r="G16" s="40"/>
      <c r="H16" s="41">
        <v>3.5</v>
      </c>
      <c r="I16" s="42">
        <f>(F16+G16)*H16</f>
        <v>0</v>
      </c>
    </row>
    <row r="17" spans="1:9" ht="15.75" thickBot="1" x14ac:dyDescent="0.3">
      <c r="A17" s="110" t="s">
        <v>85</v>
      </c>
      <c r="B17" s="111"/>
      <c r="C17" s="111"/>
      <c r="D17" s="111"/>
      <c r="E17" s="111"/>
      <c r="F17" s="133"/>
      <c r="G17" s="134"/>
      <c r="H17" s="46">
        <v>5</v>
      </c>
      <c r="I17" s="42">
        <f>F17*H17</f>
        <v>0</v>
      </c>
    </row>
    <row r="18" spans="1:9" ht="15.75" thickBot="1" x14ac:dyDescent="0.3">
      <c r="A18" s="130" t="s">
        <v>57</v>
      </c>
      <c r="B18" s="131"/>
      <c r="C18" s="131"/>
      <c r="D18" s="131"/>
      <c r="E18" s="132"/>
      <c r="F18" s="43"/>
      <c r="G18" s="44"/>
      <c r="H18" s="45">
        <v>5.5</v>
      </c>
      <c r="I18" s="42">
        <f>(F18+G18)*H18</f>
        <v>0</v>
      </c>
    </row>
    <row r="19" spans="1:9" ht="15.75" thickBot="1" x14ac:dyDescent="0.3">
      <c r="A19" s="110" t="s">
        <v>58</v>
      </c>
      <c r="B19" s="111"/>
      <c r="C19" s="111"/>
      <c r="D19" s="111"/>
      <c r="E19" s="111"/>
      <c r="F19" s="112"/>
      <c r="G19" s="113"/>
      <c r="H19" s="46">
        <v>5.5</v>
      </c>
      <c r="I19" s="42">
        <f>F19*H19</f>
        <v>0</v>
      </c>
    </row>
    <row r="20" spans="1:9" ht="15.75" thickBot="1" x14ac:dyDescent="0.3">
      <c r="A20" s="110" t="s">
        <v>59</v>
      </c>
      <c r="B20" s="111"/>
      <c r="C20" s="111"/>
      <c r="D20" s="111"/>
      <c r="E20" s="111"/>
      <c r="F20" s="133"/>
      <c r="G20" s="134"/>
      <c r="H20" s="45">
        <v>7.5</v>
      </c>
      <c r="I20" s="42">
        <f>F20*H20</f>
        <v>0</v>
      </c>
    </row>
    <row r="21" spans="1:9" ht="15.75" thickBot="1" x14ac:dyDescent="0.3">
      <c r="A21" s="110" t="s">
        <v>60</v>
      </c>
      <c r="B21" s="111"/>
      <c r="C21" s="111"/>
      <c r="D21" s="111"/>
      <c r="E21" s="111"/>
      <c r="F21" s="133"/>
      <c r="G21" s="134"/>
      <c r="H21" s="45">
        <v>7.9</v>
      </c>
      <c r="I21" s="42">
        <f>F21*H21</f>
        <v>0</v>
      </c>
    </row>
    <row r="22" spans="1:9" ht="15.75" thickBot="1" x14ac:dyDescent="0.3">
      <c r="A22" s="130" t="s">
        <v>79</v>
      </c>
      <c r="B22" s="131"/>
      <c r="C22" s="131"/>
      <c r="D22" s="131"/>
      <c r="E22" s="132"/>
      <c r="F22" s="43"/>
      <c r="G22" s="44"/>
      <c r="H22" s="45">
        <v>8</v>
      </c>
      <c r="I22" s="42">
        <f>(F22+G22)*H22</f>
        <v>0</v>
      </c>
    </row>
    <row r="23" spans="1:9" ht="15.75" thickBot="1" x14ac:dyDescent="0.3">
      <c r="A23" s="130" t="s">
        <v>61</v>
      </c>
      <c r="B23" s="131"/>
      <c r="C23" s="131"/>
      <c r="D23" s="131"/>
      <c r="E23" s="132"/>
      <c r="F23" s="43"/>
      <c r="G23" s="44"/>
      <c r="H23" s="45">
        <v>8</v>
      </c>
      <c r="I23" s="42">
        <f>(F23+G23)*H23</f>
        <v>0</v>
      </c>
    </row>
    <row r="24" spans="1:9" ht="15.75" thickBot="1" x14ac:dyDescent="0.3">
      <c r="A24" s="110" t="s">
        <v>62</v>
      </c>
      <c r="B24" s="111"/>
      <c r="C24" s="111"/>
      <c r="D24" s="111"/>
      <c r="E24" s="111"/>
      <c r="F24" s="133"/>
      <c r="G24" s="135"/>
      <c r="H24" s="45">
        <v>7.5</v>
      </c>
      <c r="I24" s="42">
        <f>F24*H24</f>
        <v>0</v>
      </c>
    </row>
    <row r="25" spans="1:9" ht="15.75" thickBot="1" x14ac:dyDescent="0.3">
      <c r="A25" s="130" t="s">
        <v>63</v>
      </c>
      <c r="B25" s="131"/>
      <c r="C25" s="131"/>
      <c r="D25" s="131"/>
      <c r="E25" s="132"/>
      <c r="F25" s="43"/>
      <c r="G25" s="44"/>
      <c r="H25" s="45">
        <v>8</v>
      </c>
      <c r="I25" s="42">
        <f t="shared" ref="I25:I30" si="0">(F25+G25)*H25</f>
        <v>0</v>
      </c>
    </row>
    <row r="26" spans="1:9" ht="15.75" thickBot="1" x14ac:dyDescent="0.3">
      <c r="A26" s="130" t="s">
        <v>64</v>
      </c>
      <c r="B26" s="131"/>
      <c r="C26" s="131"/>
      <c r="D26" s="131"/>
      <c r="E26" s="132"/>
      <c r="F26" s="43"/>
      <c r="G26" s="44"/>
      <c r="H26" s="47">
        <v>8</v>
      </c>
      <c r="I26" s="42">
        <f t="shared" si="0"/>
        <v>0</v>
      </c>
    </row>
    <row r="27" spans="1:9" ht="15.75" thickBot="1" x14ac:dyDescent="0.3">
      <c r="A27" s="130" t="s">
        <v>65</v>
      </c>
      <c r="B27" s="131"/>
      <c r="C27" s="131"/>
      <c r="D27" s="131"/>
      <c r="E27" s="132"/>
      <c r="F27" s="43"/>
      <c r="G27" s="44"/>
      <c r="H27" s="45">
        <v>8</v>
      </c>
      <c r="I27" s="42">
        <f t="shared" si="0"/>
        <v>0</v>
      </c>
    </row>
    <row r="28" spans="1:9" ht="15.75" thickBot="1" x14ac:dyDescent="0.3">
      <c r="A28" s="147" t="s">
        <v>66</v>
      </c>
      <c r="B28" s="148"/>
      <c r="C28" s="148"/>
      <c r="D28" s="148"/>
      <c r="E28" s="149"/>
      <c r="F28" s="48"/>
      <c r="G28" s="44"/>
      <c r="H28" s="46">
        <v>8</v>
      </c>
      <c r="I28" s="42">
        <f t="shared" si="0"/>
        <v>0</v>
      </c>
    </row>
    <row r="29" spans="1:9" ht="15.75" thickBot="1" x14ac:dyDescent="0.3">
      <c r="A29" s="147" t="s">
        <v>80</v>
      </c>
      <c r="B29" s="148"/>
      <c r="C29" s="148"/>
      <c r="D29" s="148"/>
      <c r="E29" s="149"/>
      <c r="F29" s="48"/>
      <c r="G29" s="44"/>
      <c r="H29" s="45">
        <v>12</v>
      </c>
      <c r="I29" s="42">
        <f t="shared" si="0"/>
        <v>0</v>
      </c>
    </row>
    <row r="30" spans="1:9" ht="15.75" thickBot="1" x14ac:dyDescent="0.3">
      <c r="A30" s="130" t="s">
        <v>81</v>
      </c>
      <c r="B30" s="131"/>
      <c r="C30" s="131"/>
      <c r="D30" s="131"/>
      <c r="E30" s="132"/>
      <c r="F30" s="43"/>
      <c r="G30" s="44"/>
      <c r="H30" s="45">
        <v>12</v>
      </c>
      <c r="I30" s="42">
        <f t="shared" si="0"/>
        <v>0</v>
      </c>
    </row>
    <row r="31" spans="1:9" ht="15.75" thickBot="1" x14ac:dyDescent="0.3">
      <c r="A31" s="130" t="s">
        <v>67</v>
      </c>
      <c r="B31" s="131"/>
      <c r="C31" s="131"/>
      <c r="D31" s="131"/>
      <c r="E31" s="132"/>
      <c r="F31" s="112"/>
      <c r="G31" s="113"/>
      <c r="H31" s="47">
        <v>12</v>
      </c>
      <c r="I31" s="42">
        <f>F31*H31</f>
        <v>0</v>
      </c>
    </row>
    <row r="32" spans="1:9" ht="15.75" thickBot="1" x14ac:dyDescent="0.3">
      <c r="A32" s="110" t="s">
        <v>68</v>
      </c>
      <c r="B32" s="111"/>
      <c r="C32" s="111"/>
      <c r="D32" s="111"/>
      <c r="E32" s="111"/>
      <c r="F32" s="49"/>
      <c r="G32" s="50"/>
      <c r="H32" s="45">
        <v>15</v>
      </c>
      <c r="I32" s="42">
        <f>(F32+G32)*H32</f>
        <v>0</v>
      </c>
    </row>
    <row r="33" spans="1:9" ht="15.75" thickBot="1" x14ac:dyDescent="0.3">
      <c r="A33" s="110" t="s">
        <v>69</v>
      </c>
      <c r="B33" s="111"/>
      <c r="C33" s="111"/>
      <c r="D33" s="111"/>
      <c r="E33" s="111"/>
      <c r="F33" s="44"/>
      <c r="G33" s="51"/>
      <c r="H33" s="45">
        <v>15</v>
      </c>
      <c r="I33" s="42">
        <f>(F33+G33)*H33</f>
        <v>0</v>
      </c>
    </row>
    <row r="34" spans="1:9" ht="15.75" thickBot="1" x14ac:dyDescent="0.3">
      <c r="A34" s="130" t="s">
        <v>70</v>
      </c>
      <c r="B34" s="131"/>
      <c r="C34" s="131"/>
      <c r="D34" s="131"/>
      <c r="E34" s="132"/>
      <c r="F34" s="43"/>
      <c r="G34" s="44"/>
      <c r="H34" s="45">
        <v>20</v>
      </c>
      <c r="I34" s="42">
        <f>(F34+G34)*H34</f>
        <v>0</v>
      </c>
    </row>
    <row r="35" spans="1:9" ht="15.75" thickBot="1" x14ac:dyDescent="0.3">
      <c r="A35" s="130" t="s">
        <v>71</v>
      </c>
      <c r="B35" s="131"/>
      <c r="C35" s="131"/>
      <c r="D35" s="131"/>
      <c r="E35" s="132"/>
      <c r="F35" s="43"/>
      <c r="G35" s="44"/>
      <c r="H35" s="45">
        <v>20</v>
      </c>
      <c r="I35" s="42">
        <f>(F35+G35)*H35</f>
        <v>0</v>
      </c>
    </row>
    <row r="36" spans="1:9" ht="15.75" thickBot="1" x14ac:dyDescent="0.3">
      <c r="A36" s="130" t="s">
        <v>72</v>
      </c>
      <c r="B36" s="131"/>
      <c r="C36" s="131"/>
      <c r="D36" s="131"/>
      <c r="E36" s="132"/>
      <c r="F36" s="43"/>
      <c r="G36" s="44"/>
      <c r="H36" s="45">
        <v>20</v>
      </c>
      <c r="I36" s="42">
        <f>(F36+G36)*H36</f>
        <v>0</v>
      </c>
    </row>
    <row r="37" spans="1:9" ht="15.75" thickBot="1" x14ac:dyDescent="0.3">
      <c r="A37" s="147" t="s">
        <v>82</v>
      </c>
      <c r="B37" s="148"/>
      <c r="C37" s="148"/>
      <c r="D37" s="148"/>
      <c r="E37" s="149"/>
      <c r="F37" s="150"/>
      <c r="G37" s="151"/>
      <c r="H37" s="46">
        <v>30</v>
      </c>
      <c r="I37" s="42">
        <f>F37*H37</f>
        <v>0</v>
      </c>
    </row>
    <row r="38" spans="1:9" ht="15.75" thickBot="1" x14ac:dyDescent="0.3">
      <c r="A38" s="130" t="s">
        <v>73</v>
      </c>
      <c r="B38" s="131"/>
      <c r="C38" s="131"/>
      <c r="D38" s="131"/>
      <c r="E38" s="132"/>
      <c r="F38" s="152"/>
      <c r="G38" s="153"/>
      <c r="H38" s="45">
        <v>40</v>
      </c>
      <c r="I38" s="42">
        <f>F38*H38</f>
        <v>0</v>
      </c>
    </row>
    <row r="39" spans="1:9" ht="15.75" thickBot="1" x14ac:dyDescent="0.3">
      <c r="A39" s="136" t="s">
        <v>74</v>
      </c>
      <c r="B39" s="137"/>
      <c r="C39" s="137"/>
      <c r="D39" s="137"/>
      <c r="E39" s="137"/>
      <c r="F39" s="137"/>
      <c r="G39" s="137"/>
      <c r="H39" s="138"/>
      <c r="I39" s="52">
        <f>SUM(I16:I38)</f>
        <v>0</v>
      </c>
    </row>
    <row r="40" spans="1:9" x14ac:dyDescent="0.25">
      <c r="A40" s="139" t="s">
        <v>75</v>
      </c>
      <c r="B40" s="140"/>
      <c r="C40" s="140"/>
      <c r="D40" s="140"/>
      <c r="E40" s="140"/>
      <c r="F40" s="140"/>
      <c r="G40" s="140"/>
      <c r="H40" s="140"/>
      <c r="I40" s="141"/>
    </row>
    <row r="41" spans="1:9" x14ac:dyDescent="0.25">
      <c r="A41" s="142"/>
      <c r="B41" s="140"/>
      <c r="C41" s="140"/>
      <c r="D41" s="140"/>
      <c r="E41" s="140"/>
      <c r="F41" s="140"/>
      <c r="G41" s="140"/>
      <c r="H41" s="140"/>
      <c r="I41" s="143"/>
    </row>
    <row r="42" spans="1:9" x14ac:dyDescent="0.25">
      <c r="A42" s="142"/>
      <c r="B42" s="140"/>
      <c r="C42" s="140"/>
      <c r="D42" s="140"/>
      <c r="E42" s="140"/>
      <c r="F42" s="140"/>
      <c r="G42" s="140"/>
      <c r="H42" s="140"/>
      <c r="I42" s="143"/>
    </row>
    <row r="43" spans="1:9" x14ac:dyDescent="0.25">
      <c r="A43" s="142"/>
      <c r="B43" s="140"/>
      <c r="C43" s="140"/>
      <c r="D43" s="140"/>
      <c r="E43" s="140"/>
      <c r="F43" s="140"/>
      <c r="G43" s="140"/>
      <c r="H43" s="140"/>
      <c r="I43" s="143"/>
    </row>
    <row r="44" spans="1:9" ht="15.75" thickBot="1" x14ac:dyDescent="0.3">
      <c r="A44" s="144"/>
      <c r="B44" s="145"/>
      <c r="C44" s="145"/>
      <c r="D44" s="145"/>
      <c r="E44" s="145"/>
      <c r="F44" s="145"/>
      <c r="G44" s="145"/>
      <c r="H44" s="145"/>
      <c r="I44" s="146"/>
    </row>
  </sheetData>
  <sheetProtection algorithmName="SHA-512" hashValue="Y4rF/N3jUjdgpWhCTbwHefQcU1fTrv6CE6iSZMyVgciAgwsR3NihtTVXmCNioJr9RHfV2aaTFXgrH50osG0hRw==" saltValue="3euaxMEd8eW7ybqhtXD23w==" spinCount="100000" sheet="1" objects="1" scenarios="1"/>
  <mergeCells count="49">
    <mergeCell ref="A39:H39"/>
    <mergeCell ref="A40:I44"/>
    <mergeCell ref="G10:I10"/>
    <mergeCell ref="A35:E35"/>
    <mergeCell ref="A36:E36"/>
    <mergeCell ref="A37:E37"/>
    <mergeCell ref="F37:G37"/>
    <mergeCell ref="A38:E38"/>
    <mergeCell ref="F38:G38"/>
    <mergeCell ref="A32:E32"/>
    <mergeCell ref="A33:E33"/>
    <mergeCell ref="A34:E34"/>
    <mergeCell ref="A27:E27"/>
    <mergeCell ref="A28:E28"/>
    <mergeCell ref="A29:E29"/>
    <mergeCell ref="A30:E30"/>
    <mergeCell ref="A31:E31"/>
    <mergeCell ref="F31:G31"/>
    <mergeCell ref="A26:E26"/>
    <mergeCell ref="A20:E20"/>
    <mergeCell ref="F20:G20"/>
    <mergeCell ref="A21:E21"/>
    <mergeCell ref="F21:G21"/>
    <mergeCell ref="A22:E22"/>
    <mergeCell ref="A23:E23"/>
    <mergeCell ref="A24:E24"/>
    <mergeCell ref="F24:G24"/>
    <mergeCell ref="A25:E25"/>
    <mergeCell ref="A15:E15"/>
    <mergeCell ref="A16:E16"/>
    <mergeCell ref="A18:E18"/>
    <mergeCell ref="A17:E17"/>
    <mergeCell ref="F17:G17"/>
    <mergeCell ref="A10:B10"/>
    <mergeCell ref="C10:F10"/>
    <mergeCell ref="A19:E19"/>
    <mergeCell ref="F19:G19"/>
    <mergeCell ref="A7:I7"/>
    <mergeCell ref="A8:C8"/>
    <mergeCell ref="D8:I8"/>
    <mergeCell ref="A9:E9"/>
    <mergeCell ref="F9:I9"/>
    <mergeCell ref="A11:B11"/>
    <mergeCell ref="C11:I11"/>
    <mergeCell ref="A12:B12"/>
    <mergeCell ref="C12:I12"/>
    <mergeCell ref="A13:F13"/>
    <mergeCell ref="G13:I13"/>
    <mergeCell ref="A14:I14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Classique 20212022</vt:lpstr>
      <vt:lpstr>Noël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Trx0r</dc:creator>
  <cp:lastModifiedBy>Trx0r</cp:lastModifiedBy>
  <cp:lastPrinted>2021-11-26T18:15:39Z</cp:lastPrinted>
  <dcterms:created xsi:type="dcterms:W3CDTF">2021-10-29T13:11:51Z</dcterms:created>
  <dcterms:modified xsi:type="dcterms:W3CDTF">2021-11-26T18:23:39Z</dcterms:modified>
</cp:coreProperties>
</file>